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OS 2021\CUENTA PUBLICA\2. Segundo Trimestre\6. LDF\"/>
    </mc:Choice>
  </mc:AlternateContent>
  <bookViews>
    <workbookView xWindow="-120" yWindow="-120" windowWidth="20730" windowHeight="1116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14" i="1" l="1"/>
  <c r="H14" i="1" s="1"/>
  <c r="H34" i="1"/>
  <c r="H33" i="1"/>
  <c r="H32" i="1"/>
  <c r="G31" i="1"/>
  <c r="F31" i="1"/>
  <c r="E31" i="1"/>
  <c r="D31" i="1"/>
  <c r="C31" i="1"/>
  <c r="H30" i="1"/>
  <c r="H29" i="1"/>
  <c r="H28" i="1"/>
  <c r="H27" i="1" s="1"/>
  <c r="G27" i="1"/>
  <c r="F27" i="1"/>
  <c r="E27" i="1"/>
  <c r="E24" i="1" s="1"/>
  <c r="D27" i="1"/>
  <c r="C27" i="1"/>
  <c r="H26" i="1"/>
  <c r="H25" i="1"/>
  <c r="H22" i="1"/>
  <c r="H21" i="1"/>
  <c r="H20" i="1"/>
  <c r="G19" i="1"/>
  <c r="F19" i="1"/>
  <c r="E19" i="1"/>
  <c r="D19" i="1"/>
  <c r="C19" i="1"/>
  <c r="H18" i="1"/>
  <c r="H17" i="1"/>
  <c r="H16" i="1"/>
  <c r="G15" i="1"/>
  <c r="G12" i="1" s="1"/>
  <c r="F15" i="1"/>
  <c r="F12" i="1" s="1"/>
  <c r="E15" i="1"/>
  <c r="D15" i="1"/>
  <c r="C15" i="1"/>
  <c r="H13" i="1"/>
  <c r="D12" i="1"/>
  <c r="C12" i="1"/>
  <c r="F24" i="1" l="1"/>
  <c r="F36" i="1" s="1"/>
  <c r="D24" i="1"/>
  <c r="H31" i="1"/>
  <c r="H15" i="1"/>
  <c r="H24" i="1"/>
  <c r="G24" i="1"/>
  <c r="G36" i="1" s="1"/>
  <c r="H19" i="1"/>
  <c r="H12" i="1" s="1"/>
  <c r="E12" i="1"/>
  <c r="E36" i="1" s="1"/>
  <c r="C24" i="1"/>
  <c r="C36" i="1" s="1"/>
  <c r="D36" i="1"/>
  <c r="H36" i="1" l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<sst xmlns="http://schemas.openxmlformats.org/spreadsheetml/2006/main" count="37" uniqueCount="27">
  <si>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</si>
  <si>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</si>
  <si>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</si>
  <si>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</si>
  <si>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</si>
  <si>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</si>
  <si>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</si>
  <si>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</si>
  <si>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</si>
  <si>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</si>
  <si>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</si>
  <si>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</si>
  <si>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</si>
  <si>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</si>
  <si>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</si>
  <si>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</si>
  <si>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</si>
  <si>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</si>
  <si>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</si>
  <si>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</si>
  <si>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</si>
  <si>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</si>
  <si>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</si>
  <si>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</si>
  <si>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</si>
  <si>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</si>
  <si>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 xml:space="preserve">Del 1 de enero al </t>
    </r>
    <r>
      <rPr>
        <b/>
        <sz val="25"/>
        <color theme="4"/>
        <rFont val="Calibri"/>
        <family val="2"/>
        <scheme val="minor"/>
      </rPr>
      <t xml:space="preserve"> 30 </t>
    </r>
    <r>
      <rPr>
        <b/>
        <sz val="25"/>
        <rFont val="Calibri"/>
        <family val="2"/>
        <scheme val="minor"/>
      </rPr>
      <t>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</si>
</sst>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9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0" fillId="0" borderId="6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3" fillId="0" borderId="6" xfId="0" applyFont="1" applyFill="1" applyBorder="1" applyAlignment="1">
      <alignment horizontal="left" vertical="center" indent="6"/>
    </xf>
    <xf numFmtId="3" fontId="13" fillId="0" borderId="5" xfId="0" applyNumberFormat="1" applyFont="1" applyFill="1" applyBorder="1" applyAlignment="1" applyProtection="1">
      <alignment horizontal="right" vertical="center"/>
      <protection locked="0"/>
    </xf>
    <xf numFmtId="0" fontId="13" fillId="0" borderId="6" xfId="0" applyFont="1" applyFill="1" applyBorder="1" applyAlignment="1">
      <alignment horizontal="left" vertical="center" indent="9"/>
    </xf>
    <xf numFmtId="0" fontId="13" fillId="0" borderId="6" xfId="0" applyFont="1" applyFill="1" applyBorder="1" applyAlignment="1">
      <alignment horizontal="left" vertical="center" wrapText="1" indent="6"/>
    </xf>
    <xf numFmtId="0" fontId="14" fillId="0" borderId="6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vertical="center"/>
    </xf>
    <xf numFmtId="3" fontId="13" fillId="0" borderId="9" xfId="0" applyNumberFormat="1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354857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322" y="258519"/>
          <a:ext cx="2050635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668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19050</xdr:colOff>
      <xdr:row>0</xdr:row>
      <xdr:rowOff>19050</xdr:rowOff>
    </xdr:from>
    <xdr:to>
      <xdr:col>7</xdr:col>
      <xdr:colOff>1422179</xdr:colOff>
      <xdr:row>3</xdr:row>
      <xdr:rowOff>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2900" y="19050"/>
          <a:ext cx="1403129" cy="1133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40" zoomScaleNormal="40" zoomScaleSheetLayoutView="40" workbookViewId="0">
      <selection activeCell="E36" sqref="E36"/>
    </sheetView>
  </sheetViews>
  <sheetFormatPr baseColWidth="10" defaultRowHeight="15" x14ac:dyDescent="0.25"/>
  <cols>
    <col min="1" max="1" width="2.7109375" customWidth="1"/>
    <col min="2" max="2" width="123.7109375" customWidth="1"/>
    <col min="3" max="8" width="30.71093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3"/>
    </row>
    <row r="4" spans="1:8" s="4" customFormat="1" ht="32.25" x14ac:dyDescent="0.35">
      <c r="B4" s="23" t="s">
        <v>1</v>
      </c>
      <c r="C4" s="24"/>
      <c r="D4" s="24"/>
      <c r="E4" s="24"/>
      <c r="F4" s="24"/>
      <c r="G4" s="24"/>
      <c r="H4" s="25"/>
    </row>
    <row r="5" spans="1:8" s="4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4" customFormat="1" ht="32.25" x14ac:dyDescent="0.35">
      <c r="B6" s="29" t="s">
        <v>3</v>
      </c>
      <c r="C6" s="30"/>
      <c r="D6" s="30"/>
      <c r="E6" s="30"/>
      <c r="F6" s="30"/>
      <c r="G6" s="30"/>
      <c r="H6" s="31"/>
    </row>
    <row r="7" spans="1:8" s="4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4" customFormat="1" ht="32.25" x14ac:dyDescent="0.35">
      <c r="B8" s="33" t="s">
        <v>4</v>
      </c>
      <c r="C8" s="34"/>
      <c r="D8" s="34"/>
      <c r="E8" s="34"/>
      <c r="F8" s="34"/>
      <c r="G8" s="34"/>
      <c r="H8" s="35"/>
    </row>
    <row r="9" spans="1:8" s="4" customFormat="1" ht="30.75" customHeight="1" x14ac:dyDescent="0.35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s="4" customFormat="1" ht="64.5" x14ac:dyDescent="0.35">
      <c r="B10" s="20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0"/>
    </row>
    <row r="11" spans="1:8" s="4" customFormat="1" ht="32.25" x14ac:dyDescent="0.35">
      <c r="B11" s="6"/>
      <c r="C11" s="6"/>
      <c r="D11" s="6"/>
      <c r="E11" s="6"/>
      <c r="F11" s="6"/>
      <c r="G11" s="6"/>
      <c r="H11" s="6"/>
    </row>
    <row r="12" spans="1:8" s="7" customFormat="1" ht="32.25" x14ac:dyDescent="0.35">
      <c r="B12" s="8" t="s">
        <v>13</v>
      </c>
      <c r="C12" s="9">
        <f>SUM(C13,C14,C15,C18,C19,C22)</f>
        <v>59649150</v>
      </c>
      <c r="D12" s="9">
        <f t="shared" ref="D12:G12" si="0">SUM(D13,D14,D15,D18,D19,D22)</f>
        <v>0</v>
      </c>
      <c r="E12" s="9">
        <f t="shared" si="0"/>
        <v>59649150</v>
      </c>
      <c r="F12" s="9">
        <f t="shared" si="0"/>
        <v>48866252.920000002</v>
      </c>
      <c r="G12" s="9">
        <f t="shared" si="0"/>
        <v>41505095.25</v>
      </c>
      <c r="H12" s="9">
        <f>SUM(H13,H14,H15,H18,H19,H22)</f>
        <v>10782897.079999998</v>
      </c>
    </row>
    <row r="13" spans="1:8" s="7" customFormat="1" ht="32.25" x14ac:dyDescent="0.35">
      <c r="B13" s="10" t="s">
        <v>14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f>E13-F13</f>
        <v>0</v>
      </c>
    </row>
    <row r="14" spans="1:8" s="7" customFormat="1" ht="32.25" x14ac:dyDescent="0.35">
      <c r="B14" s="10" t="s">
        <v>15</v>
      </c>
      <c r="C14" s="11">
        <v>59649150</v>
      </c>
      <c r="D14" s="11">
        <v>0</v>
      </c>
      <c r="E14" s="11">
        <f>+C14+D14</f>
        <v>59649150</v>
      </c>
      <c r="F14" s="11">
        <v>48866252.920000002</v>
      </c>
      <c r="G14" s="11">
        <v>41505095.25</v>
      </c>
      <c r="H14" s="11">
        <f>E14-F14</f>
        <v>10782897.079999998</v>
      </c>
    </row>
    <row r="15" spans="1:8" s="7" customFormat="1" ht="32.25" x14ac:dyDescent="0.35">
      <c r="B15" s="10" t="s">
        <v>16</v>
      </c>
      <c r="C15" s="11">
        <f>C16+C17</f>
        <v>0</v>
      </c>
      <c r="D15" s="11">
        <f t="shared" ref="D15:G15" si="1">D16+D17</f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>H16+H17</f>
        <v>0</v>
      </c>
    </row>
    <row r="16" spans="1:8" s="7" customFormat="1" ht="32.25" x14ac:dyDescent="0.35">
      <c r="B16" s="12" t="s">
        <v>17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>E16-F16</f>
        <v>0</v>
      </c>
    </row>
    <row r="17" spans="2:8" s="7" customFormat="1" ht="32.25" x14ac:dyDescent="0.35">
      <c r="B17" s="12" t="s">
        <v>18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ref="H17:H18" si="2">E17-F17</f>
        <v>0</v>
      </c>
    </row>
    <row r="18" spans="2:8" s="7" customFormat="1" ht="32.25" x14ac:dyDescent="0.35">
      <c r="B18" s="10" t="s">
        <v>19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si="2"/>
        <v>0</v>
      </c>
    </row>
    <row r="19" spans="2:8" s="7" customFormat="1" ht="64.5" x14ac:dyDescent="0.35">
      <c r="B19" s="13" t="s">
        <v>20</v>
      </c>
      <c r="C19" s="11">
        <f>C20+C21</f>
        <v>0</v>
      </c>
      <c r="D19" s="11">
        <f t="shared" ref="D19:H19" si="3">D20+D21</f>
        <v>0</v>
      </c>
      <c r="E19" s="11">
        <f t="shared" si="3"/>
        <v>0</v>
      </c>
      <c r="F19" s="11">
        <f t="shared" si="3"/>
        <v>0</v>
      </c>
      <c r="G19" s="11">
        <f t="shared" si="3"/>
        <v>0</v>
      </c>
      <c r="H19" s="11">
        <f t="shared" si="3"/>
        <v>0</v>
      </c>
    </row>
    <row r="20" spans="2:8" s="7" customFormat="1" ht="32.25" x14ac:dyDescent="0.35">
      <c r="B20" s="12" t="s">
        <v>21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f>E20-F20</f>
        <v>0</v>
      </c>
    </row>
    <row r="21" spans="2:8" s="7" customFormat="1" ht="32.25" x14ac:dyDescent="0.35">
      <c r="B21" s="12" t="s">
        <v>22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7" customFormat="1" ht="32.25" x14ac:dyDescent="0.35">
      <c r="B22" s="10" t="s">
        <v>23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>E22-F22</f>
        <v>0</v>
      </c>
    </row>
    <row r="23" spans="2:8" s="7" customFormat="1" ht="32.25" x14ac:dyDescent="0.35">
      <c r="B23" s="14"/>
      <c r="C23" s="15"/>
      <c r="D23" s="15"/>
      <c r="E23" s="15"/>
      <c r="F23" s="15"/>
      <c r="G23" s="15"/>
      <c r="H23" s="15"/>
    </row>
    <row r="24" spans="2:8" s="7" customFormat="1" ht="32.25" x14ac:dyDescent="0.35">
      <c r="B24" s="8" t="s">
        <v>24</v>
      </c>
      <c r="C24" s="9">
        <f>SUM(C25,C26,C27,C30,C31,C34)</f>
        <v>4135825</v>
      </c>
      <c r="D24" s="9">
        <f t="shared" ref="D24:G24" si="4">SUM(D25,D26,D27,D30,D31,D34)</f>
        <v>0</v>
      </c>
      <c r="E24" s="9">
        <f t="shared" si="4"/>
        <v>4135825</v>
      </c>
      <c r="F24" s="9">
        <f t="shared" si="4"/>
        <v>757952.4</v>
      </c>
      <c r="G24" s="9">
        <f t="shared" si="4"/>
        <v>757834.65</v>
      </c>
      <c r="H24" s="9">
        <f>SUM(H25,H26,H27,H30,H31,H34)</f>
        <v>3377872.6</v>
      </c>
    </row>
    <row r="25" spans="2:8" s="7" customFormat="1" ht="32.25" x14ac:dyDescent="0.35">
      <c r="B25" s="10" t="s">
        <v>14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>E25-F25</f>
        <v>0</v>
      </c>
    </row>
    <row r="26" spans="2:8" s="7" customFormat="1" ht="32.25" x14ac:dyDescent="0.35">
      <c r="B26" s="10" t="s">
        <v>15</v>
      </c>
      <c r="C26" s="11">
        <v>4135825</v>
      </c>
      <c r="D26" s="11">
        <v>0</v>
      </c>
      <c r="E26" s="11">
        <v>4135825</v>
      </c>
      <c r="F26" s="11">
        <v>757952.4</v>
      </c>
      <c r="G26" s="11">
        <v>757834.65</v>
      </c>
      <c r="H26" s="11">
        <f>E26-F26</f>
        <v>3377872.6</v>
      </c>
    </row>
    <row r="27" spans="2:8" s="7" customFormat="1" ht="32.25" x14ac:dyDescent="0.35">
      <c r="B27" s="10" t="s">
        <v>16</v>
      </c>
      <c r="C27" s="11">
        <f>C28+C29</f>
        <v>0</v>
      </c>
      <c r="D27" s="11">
        <f t="shared" ref="D27:H27" si="5">D28+D29</f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</row>
    <row r="28" spans="2:8" s="7" customFormat="1" ht="32.25" x14ac:dyDescent="0.35">
      <c r="B28" s="12" t="s">
        <v>17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>E28-F28</f>
        <v>0</v>
      </c>
    </row>
    <row r="29" spans="2:8" s="7" customFormat="1" ht="32.25" x14ac:dyDescent="0.35">
      <c r="B29" s="12" t="s">
        <v>18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ref="H29:H30" si="6">E29-F29</f>
        <v>0</v>
      </c>
    </row>
    <row r="30" spans="2:8" s="7" customFormat="1" ht="32.25" x14ac:dyDescent="0.35">
      <c r="B30" s="10" t="s">
        <v>19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f t="shared" si="6"/>
        <v>0</v>
      </c>
    </row>
    <row r="31" spans="2:8" s="7" customFormat="1" ht="64.5" x14ac:dyDescent="0.35">
      <c r="B31" s="13" t="s">
        <v>20</v>
      </c>
      <c r="C31" s="11">
        <f>C32+C33</f>
        <v>0</v>
      </c>
      <c r="D31" s="11">
        <f t="shared" ref="D31:H31" si="7">D32+D33</f>
        <v>0</v>
      </c>
      <c r="E31" s="11">
        <f t="shared" si="7"/>
        <v>0</v>
      </c>
      <c r="F31" s="11">
        <f t="shared" si="7"/>
        <v>0</v>
      </c>
      <c r="G31" s="11">
        <f t="shared" si="7"/>
        <v>0</v>
      </c>
      <c r="H31" s="11">
        <f t="shared" si="7"/>
        <v>0</v>
      </c>
    </row>
    <row r="32" spans="2:8" s="7" customFormat="1" ht="32.25" x14ac:dyDescent="0.35">
      <c r="B32" s="12" t="s">
        <v>21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>E32-F32</f>
        <v>0</v>
      </c>
    </row>
    <row r="33" spans="2:8" s="7" customFormat="1" ht="32.25" x14ac:dyDescent="0.35">
      <c r="B33" s="12" t="s">
        <v>22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ref="H33:H34" si="8">E33-F33</f>
        <v>0</v>
      </c>
    </row>
    <row r="34" spans="2:8" s="7" customFormat="1" ht="32.25" x14ac:dyDescent="0.35">
      <c r="B34" s="10" t="s">
        <v>23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8"/>
        <v>0</v>
      </c>
    </row>
    <row r="35" spans="2:8" s="7" customFormat="1" ht="32.25" x14ac:dyDescent="0.35">
      <c r="B35" s="16"/>
      <c r="C35" s="17"/>
      <c r="D35" s="17"/>
      <c r="E35" s="17"/>
      <c r="F35" s="17"/>
      <c r="G35" s="17"/>
      <c r="H35" s="17"/>
    </row>
    <row r="36" spans="2:8" s="7" customFormat="1" ht="32.25" x14ac:dyDescent="0.35">
      <c r="B36" s="8" t="s">
        <v>25</v>
      </c>
      <c r="C36" s="9">
        <f>C24+C12</f>
        <v>63784975</v>
      </c>
      <c r="D36" s="9">
        <f t="shared" ref="D36:H36" si="9">D24+D12</f>
        <v>0</v>
      </c>
      <c r="E36" s="9">
        <f t="shared" si="9"/>
        <v>63784975</v>
      </c>
      <c r="F36" s="9">
        <f t="shared" si="9"/>
        <v>49624205.32</v>
      </c>
      <c r="G36" s="9">
        <f t="shared" si="9"/>
        <v>42262929.899999999</v>
      </c>
      <c r="H36" s="9">
        <f t="shared" si="9"/>
        <v>14160769.679999998</v>
      </c>
    </row>
    <row r="37" spans="2:8" s="7" customFormat="1" ht="32.25" x14ac:dyDescent="0.5">
      <c r="B37" s="18"/>
      <c r="C37" s="19"/>
      <c r="D37" s="19"/>
      <c r="E37" s="19"/>
      <c r="F37" s="19"/>
      <c r="G37" s="19"/>
      <c r="H37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Financieros</cp:lastModifiedBy>
  <dcterms:created xsi:type="dcterms:W3CDTF">2020-04-10T20:12:55Z</dcterms:created>
  <dcterms:modified xsi:type="dcterms:W3CDTF">2021-07-20T17:55:26Z</dcterms:modified>
</cp:coreProperties>
</file>